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15480" windowHeight="10290"/>
  </bookViews>
  <sheets>
    <sheet name="2013-2014 WR grants HRI" sheetId="1" r:id="rId1"/>
  </sheets>
  <definedNames>
    <definedName name="_xlnm._FilterDatabase" localSheetId="0" hidden="1">'2013-2014 WR grants HRI'!$A$4:$H$24</definedName>
    <definedName name="_xlnm.Print_Area" localSheetId="0">'2013-2014 WR grants HRI'!$A$1:$I$34</definedName>
    <definedName name="_xlnm.Print_Titles" localSheetId="0">'2013-2014 WR grants HRI'!$1:$4</definedName>
  </definedNames>
  <calcPr calcId="145621"/>
</workbook>
</file>

<file path=xl/calcChain.xml><?xml version="1.0" encoding="utf-8"?>
<calcChain xmlns="http://schemas.openxmlformats.org/spreadsheetml/2006/main">
  <c r="F33" i="1" l="1"/>
</calcChain>
</file>

<file path=xl/sharedStrings.xml><?xml version="1.0" encoding="utf-8"?>
<sst xmlns="http://schemas.openxmlformats.org/spreadsheetml/2006/main" count="165" uniqueCount="128">
  <si>
    <t>Geographies</t>
  </si>
  <si>
    <t>Amount</t>
  </si>
  <si>
    <t>Grant Number</t>
  </si>
  <si>
    <t>Purpose</t>
  </si>
  <si>
    <t>Organization Name</t>
  </si>
  <si>
    <t>Proposal Name</t>
  </si>
  <si>
    <t>Start Date</t>
  </si>
  <si>
    <t>End Date</t>
  </si>
  <si>
    <t>Spain</t>
  </si>
  <si>
    <t>OR2014-16132</t>
  </si>
  <si>
    <t>SURT. Fundació de dones. Fundació privada</t>
  </si>
  <si>
    <t>Addressing Intimate Partner Violence Against Roma Women</t>
  </si>
  <si>
    <t>Hungary</t>
  </si>
  <si>
    <t>Ukraine</t>
  </si>
  <si>
    <t>OR2013-05405</t>
  </si>
  <si>
    <t>West Ukrainian Center “Women’s Perspectives”</t>
  </si>
  <si>
    <t>Women's Rights Protection in Ukraine: Legal Aid And Strategic Litigation Program 2013</t>
  </si>
  <si>
    <t>Georgia</t>
  </si>
  <si>
    <t>OR2013-02629</t>
  </si>
  <si>
    <t>Anti-Violence Network of Georgia (AVNG)</t>
  </si>
  <si>
    <t>Network Development Meeting and Strategic Planning</t>
  </si>
  <si>
    <t>OR2012-00971</t>
  </si>
  <si>
    <t>ROO ANNA</t>
  </si>
  <si>
    <t>International Lawyers Training Institute on Violence Against Women</t>
  </si>
  <si>
    <t>Bulgaria</t>
  </si>
  <si>
    <t>OR2012-01009</t>
  </si>
  <si>
    <t>Bulgarian Gender Research Foundation</t>
  </si>
  <si>
    <t>Partial Institutional Support for 2013</t>
  </si>
  <si>
    <t>OR2012-01003</t>
  </si>
  <si>
    <t>Alliance for Protection Against Gender Based Violence</t>
  </si>
  <si>
    <t>United for achieving higher standards of protection of victims of domestic violence in Bulgaria (2013-2014) year 1</t>
  </si>
  <si>
    <t>OR2013-07359</t>
  </si>
  <si>
    <t>Interights</t>
  </si>
  <si>
    <t>Promoting and Protecting Women's Human Rights in Europe 2013-2014 (year 2 of 2)</t>
  </si>
  <si>
    <t>Latvia</t>
  </si>
  <si>
    <t>OR2013-07670</t>
  </si>
  <si>
    <t>Resource Centre for Women Marta</t>
  </si>
  <si>
    <t>Save Yourself, Stop the Violence/2013-2014</t>
  </si>
  <si>
    <t>OR2013-05400</t>
  </si>
  <si>
    <t>Hungarian Women's Lobby</t>
  </si>
  <si>
    <t>Reaction to backlash: Capacity Building, policy monitoring and awareness raising / year 2-3</t>
  </si>
  <si>
    <t>OR2013-07659</t>
  </si>
  <si>
    <t>Development of Anti-Violence Network of Georgia</t>
  </si>
  <si>
    <t>OR2013-05888</t>
  </si>
  <si>
    <t>Poland</t>
  </si>
  <si>
    <t>OR2013-04887</t>
  </si>
  <si>
    <t>St. Petersburg Regional Non-governmental Organisation “Institute of Nondiscriminative Gender Interrelations/ Crisis Center for Women”</t>
  </si>
  <si>
    <t>Challenging Gender-Based Violence in Russia</t>
  </si>
  <si>
    <t>Azerbaijan</t>
  </si>
  <si>
    <t>OR2013-08247</t>
  </si>
  <si>
    <t>Society of Women in Azerbaijan for Peace and Democracy in Transcaucasus</t>
  </si>
  <si>
    <t>Support for the Women Crisis Center - Preventing Domestic Violence in Azerbaijan</t>
  </si>
  <si>
    <t>OR2013-08142</t>
  </si>
  <si>
    <t>Clean World Aid to Women Social Union</t>
  </si>
  <si>
    <t>Legal Aid for Victims of Domestic Violence</t>
  </si>
  <si>
    <t>Kazakhstan</t>
  </si>
  <si>
    <t>OR2013-07624</t>
  </si>
  <si>
    <t>Public Foundation Crisis Center 'Podrugi'</t>
  </si>
  <si>
    <t>"NO" to Domestic Violence! 2012-2015 (year 2 and 3)</t>
  </si>
  <si>
    <t>Kyrgyzstan</t>
  </si>
  <si>
    <t>OR2013-09211</t>
  </si>
  <si>
    <t>Association of Crisis Centers of Kyrgyzstan</t>
  </si>
  <si>
    <t>Advocacy against bride kidnapping in Kyrgyzstan</t>
  </si>
  <si>
    <t>OR2013-09200</t>
  </si>
  <si>
    <t>NANE - Women's Rights Association</t>
  </si>
  <si>
    <t>Human Rights and Litigation Program 2014-2015</t>
  </si>
  <si>
    <t>OR2013-10728</t>
  </si>
  <si>
    <t>Women's Rights Center Poland</t>
  </si>
  <si>
    <t>EQUAL: Protection of women against gender based violence and discrimination</t>
  </si>
  <si>
    <t>Romania</t>
  </si>
  <si>
    <t>OR2013-10060</t>
  </si>
  <si>
    <t>TRANSCENA Association</t>
  </si>
  <si>
    <t>Enforcing Protection Order in Romania: Advocacy and Litigation</t>
  </si>
  <si>
    <t>OR2013-09210</t>
  </si>
  <si>
    <t>Open Line Public Fund</t>
  </si>
  <si>
    <t>Ensuring access to justice for victims of bride kidnapping in Kyrgyzstan</t>
  </si>
  <si>
    <t>OR2013-11762</t>
  </si>
  <si>
    <t>Partial Institutional Support for 2014</t>
  </si>
  <si>
    <t>OR2014-16598</t>
  </si>
  <si>
    <t>Women’s Human Rights Training Institute 5th session year 2</t>
  </si>
  <si>
    <t>OR2013-11763</t>
  </si>
  <si>
    <t>United for achieving higher standards of protection of victims of domestic violence in Bulgaria (2013-2014) year 2</t>
  </si>
  <si>
    <t>OR2014-14714</t>
  </si>
  <si>
    <t>2014-2015 Women's Rights Protection in Ukraine: Legal Aid And Strategic Litigation Program</t>
  </si>
  <si>
    <t>Albania</t>
  </si>
  <si>
    <t>OR2014-15231</t>
  </si>
  <si>
    <t>Human Rights in Democracy Centre</t>
  </si>
  <si>
    <t>Supporting social-economic and judicial inclusion of the most vulnerable groups in Kombinat</t>
  </si>
  <si>
    <t>OR2014-14721</t>
  </si>
  <si>
    <t>Pilot project for addressing violence against women and girls with disabilities</t>
  </si>
  <si>
    <t>OR2014-15361</t>
  </si>
  <si>
    <t>E-Romnja (The Association for Promoting Roma Women's Rights)</t>
  </si>
  <si>
    <t>Phenja - violence against women has no color</t>
  </si>
  <si>
    <t>Regional</t>
  </si>
  <si>
    <t>AVNG aims to hold a strategic planning meeting with regional partners of the network. AVNG has received capacity-building assistance from experts of the Bulgarian Gender Research Foundation and based on that process it is preparing a new strategy for 2013-2017, which will seek to address the new political realities and make strategic decisions about its network and goals.</t>
  </si>
  <si>
    <t>Women’s Human Rights Training Institute 5th session year 1</t>
  </si>
  <si>
    <t>The main purpose of the grant is to support Human Rights in Democracy Centre in its effort to establish a sustainable system for coordination and referral of cases of domestic violence and discrimination in Kombinat, an outskirt of Tirana. The project will serve both Roma and non-Roma women living in Kombinat, and will include close collaboration with Roma NGOs and state authorities including the police, local government, health service providers, and the Commissioner for Equality.</t>
  </si>
  <si>
    <t>Over the next 12 months, three lawyers of Clean World will provide free legal aid as well as litigation assistance on 15 domestic violence cases in Baku courts. Through its litigation and advocacy work the Union will address the shortcomings of the recently introduced, but dysfunctional mechanism for domestic violence victims’ protection, focusing in particular on increasing the use of short term and long term protection orders.</t>
  </si>
  <si>
    <t>Women's Perspectives aims to provide legal assistance to women-victims of violence and discrimination in Lviv and other parts of Western Ukraine. With a special focus on rural areas and through a mobile team of experts, the group will provide legal and psycho-social counseling and will initiate up to 10 strategic litigation cases. Relying on its monitoring undertaken in 2012, it will advocate for improvements in policies, including changes in legislative and judicial practices. The team will finalize and publish the monitoring report and will initiate a policy dialogue within Western Ukraine on access to justice for victims of gender based violence.</t>
  </si>
  <si>
    <t>Women's Perspectives will provide legal assistance to women in 20 localities; lobby local authorities in order to ensure continued access to victims’ services; and monitor the quality of services provided to victims in the Lviv region. The Center will enlist law students as volunteers for research and advocacy work. It will strengthen its social media presence and will improve its website. Women's Perspectives will select cases for strategic litigation where victims were systemically neglected by police and state social services. Based on previous experience, most cases will include the denial by courts of eviction requests against the perpetrator and the denial of moral damages for minor bodily injuries due to domestic violence. The group will continue the policy dialogue with police, local governments, and other stakeholders in Western Ukraine.</t>
  </si>
  <si>
    <t>In order to demonstrate that the legal and policy framework on violence against women is extremely weak in Russia, the Crisis Center will focus its litigation and advocacy work on four areas where gaps are particularly significant. These include the definition of rape, the lack of legal provisions on stalking, the lack of support services for victims, and the lack of public control over police actions. INGI will try to take strategic cases on these gaps and will write an alternative report to CEDAW highlighting these. In addition, the group will train human rights lawyers on women's rights, arguing that the lack of legal capacity remains a bottleneck in Russia.</t>
  </si>
  <si>
    <t>This is a project grant to support E-Romnja and its partners to develop a pilot initiative addressing violence against women at the local level. The project will develop tools to address and prevent different forms of violence against Roma and non-Roma women and girls from three local communities in Bacău, Bucuresti, and Calarasi counties. Under E-Romnja’s leadership, the women's groups involved in this project will monitor domestic violence against Roma and non-Roma women at the community level; provide legal assistance to victims; and develop local interventions to counter violence, including awareness-raising and technical assistance to local authorities. This is the first year of a two-year project.</t>
  </si>
  <si>
    <t>Responding to the lack of trust that victims of bride kidnapping have in the justice sector, Open Line wants to improve access to justice for victims by building the capacities of various stakeholders. Open Line will set up a working group to develop effective interagency coordinating mechanisms for the pre-trial phase. In addition, the group will conduct training for staff of investigation departments of the Ministry of Interior and pilot the application of inter-agency coordination mechanisms on selected criminal cases. In order to strengthen the transparency of pre-trial investigations and provide the general support and legal representation needed by victims of violence, the group will work with human rights and gender experts to organize a School of Rapporteurs. Once trained, these experts will be responsible to monitor cases of victims of bride kidnapping, forced marriage, and domestic violence in seven regions of Kyrgyzstan.</t>
  </si>
  <si>
    <t>The Association of Crisis Centers aims to work in eight locations of Kyrgyzstan in collaboration with local community leaders, religious leaders, authorities, and local civil society in order to ensure that victims receive quick assistance, can file complaints, and launch procedures and that local communities condemn bride kidnapping. ACC will continue to advocate for further improvements in the legislative framework, e.g. for ensuring that civil marriages should take place prior to the religious marriages, which would reduce women's vulnerability when seeking divorce.</t>
  </si>
  <si>
    <t>The purpose of the grant is to support Podrugi to strenghten the implementation of the domestic violence legislation in Kazakhstan by developing a local pilot of the so-called Duluth model (coordinated community response to problems of domestic violence) in one district of Almaty and then expand it to the rest of the city. The focus would be on a district with a high number of migrant women, who tend to be the most vulnerable and most neglected by local authorities. The group will continue to provide legal aid and consultations and other general services for women. With a full-time lawyer on staff, the group will take up strategic cases.</t>
  </si>
  <si>
    <t>NaNE aims to bring about policy reform and changes in institutional practices regarding domestic violence in Hungary. These include the better implementation of existing laws with a special emphasis on the introduction of regular training and protocols for several professions (mainly health care, social services, legal and law enforcement), as well as inter-agency cooperation among these. In addition to cooperating with the authorities towards a better implementation of existing laws, NaNE and legal experts from Patent Association will undertake monitoring, as well as legal aid and litigation at domestic courts and at the ECtHR.</t>
  </si>
  <si>
    <t>The Alliance aims to achieve higher standards of protection for victims of domestic violence in Bulgaria. The group will undertake a court monitoring exercise focused on practices of custody measures and parental rights and risk assessment procedures used by courts. It will also examine the reasons for withdrawals of applications for protection orders and criminal complaints by the victims. The Alliance will advocate for further improvements in the legal framework on domestic violence and for Bulgaria to sign and ratify the Istanbul Convention, as well as for the implementation of concluding recommendations from CEDAW. The group also wants to strenghten its communications and fundraising work.</t>
  </si>
  <si>
    <t>BGRF will research sexual violence and sexual harrassment cases in Bulgaria in order to demonstrate the need to revise the current legislation's concept on the burden of proof. The group wants to use this to advocate for the need to create a gender equality law in Bulgaria. In addition, the group wants to promote the rights of  women in vulnerable positions, especially elderly women, women with disabilities, and victims of trafficking or other forms of abuse. BGRF will undertake research, litigation work and advocacy efforts in collaboration with the Alliance for Protection Against Gender Based Violence.</t>
  </si>
  <si>
    <t>This is a general support grant for AVNG for two years to support its advocacy and service provision work. AVNG's main goal is to improve the legal and institutional framework for the protection of victims of domestic violence with a particular focus on making services available for victims outside the capital. Additionally, AVNG will work to ensure state funding for the NGOs that provide the services, as well as strengthen the implementation of protection and restraining orders.</t>
  </si>
  <si>
    <t>Marta Center will continue advocacy activities towards strengthening the currently weak legal framework on domestic violence, as well as the provision of legal and psychological services and victims' court representation. MARTA will also raise awareness of law enforcement officials and the media about the issue of domestic violence and will promote international mechanisms, such as the ratification of the CEDAW Optional Protocol and the Istanbul Convention.</t>
  </si>
  <si>
    <t xml:space="preserve">WRC's main objective for the next two years is to ensure that the negative consequences of recently introduced family-centered policies, as opposed to rights-based policies, in domestic violence are monitored and challenged as needed. In addition, the group wants to use the momentum provided by Poland’s signing of the Istanbul Convention to advocate for changes in current laws and policies both on domestic violence and rape. </t>
  </si>
  <si>
    <t>This project aims to promote effective enforcement of protection order in cases of domestic violence in Romania. Transcena Association and its partners will organize an advocacy campaign and will litigate two strategic cases before national courts of law.  In order to ensure effective protection of female victims of domestic violence, the organization will engage nine additional grassroots and advocacy organizations to push for a reduction in the time of issuing protection orders in Romania from the current month-long average to that of one week. The project will use data from a 2013 comprehensive monitoring report, yet will also have a small research component focusing only on police response to domestic violence.</t>
  </si>
  <si>
    <t>The project seeks to deepen understanding about the needs Roma women have in situations of intimate partner violence and the barriers they experience when accessing social and health services. The goal is to improve the ways in which intimate partner violence among Roma women is addressed by social and health services of Barcelona, as well as in peer networks of Roma school promoters. The project will also carry our advocacy actions to promote policies and practices that consider Roma diversity and gender relations within Roma communities.</t>
  </si>
  <si>
    <t>The two-year Institute will offer training for about 20-25 women’s rights litigators from Europe and Eurasia to develop strategic cases in three main thematic areas:  1) violence against women; 2) reproductive rights of women; and 3) discrimination against women in employment. An exploratory topic around trafficking will also be added to the training. The Institute consists of four one week-long intense training sessions, online research and casework, and collaboration among the fellows in between the training sessions. It is designed to equip fellow attorneys with skills to litigate effectively at national, regional, and international courts. The work in between training sessions will focus on individual mentoring and peer support among the fellows in building their case work. The grant also includes financial support for selected strategic cases that participants take to the ECtHR or under the CEDAW Optional Protocol or other forums.</t>
  </si>
  <si>
    <t>ANNA Center requests support for establishing a Russian-language training and mentoring program for lawyers associated with women’s NGOs in order to encourage strategic litigation on women’s rights in Russia and Eurasia. Following careful selection, lawyers will take part in an 18-month program about strategic litigation on violence against women at domestic and international courts. Participants – one third from Russia and the rest from other countries of Eurasia – will meet four times in order to cover both national level laws on violence against women as well as Council of Europe and UN mechanisms. Between the four sessions, the lawyers will work on practical exercises including the development of actual strategic cases.</t>
  </si>
  <si>
    <r>
      <t>T</t>
    </r>
    <r>
      <rPr>
        <sz val="12"/>
        <rFont val="Calibri"/>
        <family val="2"/>
        <scheme val="minor"/>
      </rPr>
      <t>he project aims to support the work of the Women Crisis Center. Over the next 24 months, the Center will continue its core activities for combating violence against women, especially domestic violence, through</t>
    </r>
    <r>
      <rPr>
        <sz val="12"/>
        <color theme="1"/>
        <rFont val="Calibri"/>
        <family val="2"/>
        <scheme val="minor"/>
      </rPr>
      <t xml:space="preserve"> the provision of legal aid and other services for victims. In addition, the Center will monitor the use of recently introduced legal protection instruments for victims of domestic violence and use its findings to advocate for improvements in the legal framework. The Center will also aim to improve the work of the police on domestic violence cases.</t>
    </r>
  </si>
  <si>
    <r>
      <t>The grant is to support the Alliance and disability rights expert, Aneta Genova, in starting to address barriers that women and girls with disabilities face when seeking protection against domestic violence. The project will include initial research with a range of stakolders and documentation of actual cases that Aneta Genova and members of the Alliance have come acros</t>
    </r>
    <r>
      <rPr>
        <sz val="12"/>
        <rFont val="Calibri"/>
        <family val="2"/>
        <scheme val="minor"/>
      </rPr>
      <t>s. A report will be drafted based on these findings.</t>
    </r>
    <r>
      <rPr>
        <sz val="12"/>
        <color theme="1"/>
        <rFont val="Calibri"/>
        <family val="2"/>
        <scheme val="minor"/>
      </rPr>
      <t xml:space="preserve"> This is a first year of a two-year project and will form the basis for advocacy efforts going forward.</t>
    </r>
  </si>
  <si>
    <r>
      <t>BGRF will research sexual violence and sexual harrassment cases in Bulgaria in order to demonstrate the need to revise the current legislation's concept on the burden of proof. The group wants to use this to advocate for the need to create a gender equality law in Bulgaria. In addition, the group wants to promote the rights of  women in vulnerable positions, especially elderly women, women with disabilities, and victims of trafficking or other forms of abuse. BGRF will undertake research, litigation work and advocacy efforts in collaboration with the Allianc</t>
    </r>
    <r>
      <rPr>
        <sz val="12"/>
        <rFont val="Calibri"/>
        <family val="2"/>
        <scheme val="minor"/>
      </rPr>
      <t>e for Protection Against Gender Based Violence</t>
    </r>
    <r>
      <rPr>
        <sz val="12"/>
        <color theme="1"/>
        <rFont val="Calibri"/>
        <family val="2"/>
        <scheme val="minor"/>
      </rPr>
      <t>.</t>
    </r>
  </si>
  <si>
    <r>
      <t>T</t>
    </r>
    <r>
      <rPr>
        <sz val="12"/>
        <rFont val="Calibri"/>
        <family val="2"/>
        <scheme val="minor"/>
      </rPr>
      <t>he grant supports HWL's advocacy work around</t>
    </r>
    <r>
      <rPr>
        <sz val="12"/>
        <color theme="1"/>
        <rFont val="Calibri"/>
        <family val="2"/>
        <scheme val="minor"/>
      </rPr>
      <t xml:space="preserve"> addressing gaps in Hungarian policies related to gender equality and women's rights issues in order to </t>
    </r>
    <r>
      <rPr>
        <sz val="12"/>
        <rFont val="Calibri"/>
        <family val="2"/>
        <scheme val="minor"/>
      </rPr>
      <t>strenghten compliance with international human rights standards. Activities will include compiling an alternative report to the CEDAW Committee with an emphasis on domestic violence, as well as monitoring the EU structural funds programming from the gender equality perspective. HWL will explore how to address the aforementioned policy areas from the perspective of women who experience multiple discrimination, in particular, Roma women and women with disabilities. HWL will work with its member organizations that represent these groups. Lastly, HWL will engage in institutional capacity-building in order to respond better to the recent backlash in Hungary.</t>
    </r>
  </si>
  <si>
    <r>
      <t>I</t>
    </r>
    <r>
      <rPr>
        <sz val="12"/>
        <rFont val="Calibri"/>
        <family val="2"/>
        <scheme val="minor"/>
      </rPr>
      <t>nterights aims to increase the strategic litigation capacity of local women's rights advocates and take strategic cases on violence against women to the ECtHR and elsewhere in cooperation with women's rights activists from Eastern Europe.</t>
    </r>
    <r>
      <rPr>
        <sz val="12"/>
        <color theme="1"/>
        <rFont val="Calibri"/>
        <family val="2"/>
        <scheme val="minor"/>
      </rPr>
      <t xml:space="preserve"> The </t>
    </r>
    <r>
      <rPr>
        <sz val="12"/>
        <rFont val="Calibri"/>
        <family val="2"/>
        <scheme val="minor"/>
      </rPr>
      <t>organization envisions continued casework on previous priorities, such as dom</t>
    </r>
    <r>
      <rPr>
        <sz val="12"/>
        <color theme="1"/>
        <rFont val="Calibri"/>
        <family val="2"/>
        <scheme val="minor"/>
      </rPr>
      <t xml:space="preserve">estic and sexual violence, sexual harassment, and trafficking. Interights plans to focus on working with advocates in Russia and in the former Soviet Union on domestic violence and trafficking cases and wants to conduct a regional strategic litigation surgery in St. Petersburg. The group will develop a capacity-building strategy to outline how it plans to improve its effectiveness in building local partners' litigation capacities and in developing joint cases with them. </t>
    </r>
  </si>
  <si>
    <t>Note</t>
  </si>
  <si>
    <t>tie-off</t>
  </si>
  <si>
    <t>TOTAL 2013-2014 SPENDING:</t>
  </si>
  <si>
    <t>TOTAL NUMBER OF GRANTS:</t>
  </si>
  <si>
    <t>Porfolio Review: Grants Addressing Domestic Violence</t>
  </si>
  <si>
    <t>List of grants made from HRI's Women's Rights budget in 2013 and 2014</t>
  </si>
  <si>
    <t>Russia</t>
  </si>
  <si>
    <t>The Alliance aims to achieve higher standards of protection for victims of domestic violence in Bulgaria. The group will undertake a court monitoring exercise focused on practices of custody measures and parental rights and risk assessment procedures used by courts. It will also examine the reasons for withdrawals of applications for protection orders and criminal complaints by the victims. The Alliance will advocate for further improvements in the legal framework on domestic violence and for Bulgaria to sign and ratify the Istanbul Convention, as well as for the implementation of concluding recommendations from CEDAW. The group also wants to strenghten its communications and fundraising work. This is a tie-off core support grant, nevertheless the Alliance can apply for project support to address gender-based violence against women in marginalized positions.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</si>
</sst>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_(&quot;$&quot;* #,##0_);_(&quot;$&quot;* \(#,##0\);_(&quot;$&quot;* &quot;-&quot;??_);_(@_)"/>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sz val="12"/>
      <name val="Calibri"/>
      <family val="2"/>
      <scheme val="minor"/>
    </font>
    <font>
      <b/>
      <sz val="12"/>
      <color theme="1"/>
      <name val="Calibri"/>
      <family val="2"/>
      <scheme val="minor"/>
    </font>
    <font>
      <b/>
      <sz val="16"/>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43">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7">
    <xf numFmtId="0" fontId="0" fillId="0" borderId="0" xfId="0"/>
    <xf numFmtId="0" fontId="0" fillId="0" borderId="0" xfId="0" applyAlignment="1"/>
    <xf numFmtId="0" fontId="0" fillId="0" borderId="0" xfId="0" applyAlignment="1">
      <alignment horizontal="center"/>
    </xf>
    <xf numFmtId="0" fontId="18" fillId="0" borderId="0" xfId="0" applyFont="1" applyAlignment="1"/>
    <xf numFmtId="0" fontId="18" fillId="0" borderId="0" xfId="0" applyFont="1" applyAlignment="1">
      <alignment horizontal="center"/>
    </xf>
    <xf numFmtId="0" fontId="0" fillId="0" borderId="0" xfId="0" applyFill="1" applyAlignment="1"/>
    <xf numFmtId="0" fontId="18" fillId="0" borderId="0" xfId="0" applyFont="1" applyFill="1" applyAlignment="1"/>
    <xf numFmtId="0" fontId="18" fillId="0" borderId="0" xfId="0" applyFont="1" applyFill="1" applyAlignment="1">
      <alignment horizontal="center"/>
    </xf>
    <xf numFmtId="164" fontId="18" fillId="0" borderId="0" xfId="1" applyNumberFormat="1" applyFont="1" applyFill="1" applyAlignment="1"/>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20" fillId="0" borderId="0" xfId="0" applyFont="1" applyAlignment="1"/>
    <xf numFmtId="0" fontId="21" fillId="0" borderId="0" xfId="0" applyFont="1" applyAlignment="1"/>
    <xf numFmtId="0" fontId="18" fillId="0" borderId="10" xfId="0" applyFont="1" applyBorder="1" applyAlignment="1">
      <alignment vertical="center" wrapText="1"/>
    </xf>
    <xf numFmtId="49" fontId="18" fillId="0" borderId="10" xfId="0" applyNumberFormat="1" applyFont="1" applyBorder="1" applyAlignment="1">
      <alignment horizontal="center" vertical="center" wrapText="1"/>
    </xf>
    <xf numFmtId="49" fontId="18" fillId="0" borderId="10" xfId="0" applyNumberFormat="1" applyFont="1" applyBorder="1" applyAlignment="1">
      <alignment vertical="center" wrapText="1"/>
    </xf>
    <xf numFmtId="164" fontId="18" fillId="0" borderId="10" xfId="1" applyNumberFormat="1" applyFont="1" applyBorder="1" applyAlignment="1">
      <alignment horizontal="right" vertical="center" wrapText="1"/>
    </xf>
    <xf numFmtId="14" fontId="18" fillId="0" borderId="10" xfId="0" applyNumberFormat="1" applyFont="1" applyBorder="1" applyAlignment="1">
      <alignment horizontal="right" vertical="center" wrapText="1"/>
    </xf>
    <xf numFmtId="0" fontId="0" fillId="0" borderId="0" xfId="0" applyAlignment="1">
      <alignment vertical="center"/>
    </xf>
    <xf numFmtId="0" fontId="18" fillId="0" borderId="10" xfId="0" applyFont="1" applyFill="1" applyBorder="1" applyAlignment="1">
      <alignment vertical="center" wrapText="1"/>
    </xf>
    <xf numFmtId="49" fontId="18" fillId="0" borderId="10" xfId="0" applyNumberFormat="1" applyFont="1" applyFill="1" applyBorder="1" applyAlignment="1">
      <alignment horizontal="center" vertical="center" wrapText="1"/>
    </xf>
    <xf numFmtId="49" fontId="18" fillId="0" borderId="10" xfId="0" applyNumberFormat="1" applyFont="1" applyFill="1" applyBorder="1" applyAlignment="1">
      <alignment vertical="center" wrapText="1"/>
    </xf>
    <xf numFmtId="164" fontId="18" fillId="0" borderId="10" xfId="1" applyNumberFormat="1" applyFont="1" applyFill="1" applyBorder="1" applyAlignment="1">
      <alignment horizontal="right" vertical="center" wrapText="1"/>
    </xf>
    <xf numFmtId="14" fontId="18" fillId="0" borderId="10" xfId="0" applyNumberFormat="1" applyFont="1" applyFill="1" applyBorder="1" applyAlignment="1">
      <alignment horizontal="right" vertical="center" wrapText="1"/>
    </xf>
    <xf numFmtId="0" fontId="0" fillId="0" borderId="0" xfId="0" applyFill="1" applyAlignment="1">
      <alignment vertical="center"/>
    </xf>
    <xf numFmtId="0" fontId="19" fillId="0" borderId="10" xfId="0" applyFont="1" applyFill="1" applyBorder="1" applyAlignment="1">
      <alignment vertical="center" wrapText="1"/>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urrency" xfId="1" builtinId="4"/>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19">
    <dxf>
      <font>
        <b val="0"/>
        <i val="0"/>
        <strike val="0"/>
        <condense val="0"/>
        <extend val="0"/>
        <outline val="0"/>
        <shadow val="0"/>
        <u val="none"/>
        <vertAlign val="baseline"/>
        <sz val="12"/>
        <color theme="1"/>
        <name val="Calibri"/>
        <scheme val="minor"/>
      </font>
      <numFmt numFmtId="30" formatCode="@"/>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bottom style="thin">
          <color indexed="64"/>
        </bottom>
      </border>
    </dxf>
    <dxf>
      <font>
        <b val="0"/>
        <i val="0"/>
        <strike val="0"/>
        <condense val="0"/>
        <extend val="0"/>
        <outline val="0"/>
        <shadow val="0"/>
        <u val="none"/>
        <vertAlign val="baseline"/>
        <sz val="12"/>
        <color theme="1"/>
        <name val="Calibri"/>
        <scheme val="minor"/>
      </font>
      <alignment horizontal="center" vertical="center" textRotation="0" wrapText="1" indent="0" justifyLastLine="0" shrinkToFit="0" readingOrder="0"/>
    </dxf>
    <dxf>
      <border outline="0">
        <bottom style="thin">
          <color indexed="64"/>
        </bottom>
      </border>
    </dxf>
    <dxf>
      <font>
        <b/>
        <i val="0"/>
        <strike val="0"/>
        <condense val="0"/>
        <extend val="0"/>
        <outline val="0"/>
        <shadow val="0"/>
        <u val="none"/>
        <vertAlign val="baseline"/>
        <sz val="12"/>
        <color theme="1"/>
        <name val="Calibri"/>
        <scheme val="minor"/>
      </font>
      <alignment horizontal="center"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19" formatCode="m/d/yyyy"/>
      <alignment horizontal="righ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scheme val="minor"/>
      </font>
      <numFmt numFmtId="19" formatCode="m/d/yyyy"/>
      <alignment horizontal="righ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scheme val="minor"/>
      </font>
      <numFmt numFmtId="164" formatCode="_(&quot;$&quot;* #,##0_);_(&quot;$&quot;* \(#,##0\);_(&quot;$&quot;* &quot;-&quot;??_);_(@_)"/>
      <alignment horizontal="righ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scheme val="minor"/>
      </font>
      <numFmt numFmtId="30" formatCode="@"/>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scheme val="minor"/>
      </font>
      <numFmt numFmtId="30" formatCode="@"/>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scheme val="minor"/>
      </font>
      <numFmt numFmtId="30" formatCode="@"/>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name val="Calibri"/>
        <scheme val="minor"/>
      </font>
    </dxf>
    <dxf>
      <border>
        <bottom style="thin">
          <color indexed="64"/>
        </bottom>
      </border>
    </dxf>
    <dxf>
      <font>
        <b/>
        <i val="0"/>
        <strike val="0"/>
        <condense val="0"/>
        <extend val="0"/>
        <outline val="0"/>
        <shadow val="0"/>
        <u val="none"/>
        <vertAlign val="baseline"/>
        <sz val="12"/>
        <color theme="1"/>
        <name val="Calibri"/>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1" displayName="Table1" ref="A4:H31" totalsRowShown="0" headerRowDxfId="18" dataDxfId="16" headerRowBorderDxfId="17" tableBorderDxfId="15" totalsRowBorderDxfId="14">
  <sortState ref="A2:K42">
    <sortCondition ref="A2:A42"/>
    <sortCondition ref="C2:C42"/>
    <sortCondition ref="G2:G42"/>
  </sortState>
  <tableColumns count="8">
    <tableColumn id="3" name="Geographies" dataDxfId="13"/>
    <tableColumn id="8" name="Grant Number" dataDxfId="12"/>
    <tableColumn id="9" name="Organization Name" dataDxfId="11"/>
    <tableColumn id="10" name="Proposal Name" dataDxfId="10"/>
    <tableColumn id="11" name="Purpose" dataDxfId="9"/>
    <tableColumn id="7" name="Amount" dataDxfId="8" dataCellStyle="Currency"/>
    <tableColumn id="12" name="Start Date" dataDxfId="7"/>
    <tableColumn id="13" name="End Date" dataDxfId="6"/>
  </tableColumns>
  <tableStyleInfo name="TableStyleLight9" showFirstColumn="0" showLastColumn="0" showRowStripes="1" showColumnStripes="0"/>
</table>
</file>

<file path=xl/tables/table2.xml><?xml version="1.0" encoding="utf-8"?>
<table xmlns="http://schemas.openxmlformats.org/spreadsheetml/2006/main" id="2" name="Table2" displayName="Table2" ref="I4:I5" insertRow="1" totalsRowShown="0" headerRowDxfId="5" dataDxfId="3" headerRowBorderDxfId="4" tableBorderDxfId="2" totalsRowBorderDxfId="1">
  <tableColumns count="1">
    <tableColumn id="1" name="Note"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
  <sheetViews>
    <sheetView showGridLines="0" tabSelected="1" view="pageBreakPreview" zoomScaleNormal="120" zoomScaleSheetLayoutView="100" workbookViewId="0"/>
  </sheetViews>
  <sheetFormatPr defaultRowHeight="15" x14ac:dyDescent="0.25"/>
  <cols>
    <col min="1" max="1" width="12.42578125" style="1" customWidth="1"/>
    <col min="2" max="2" width="17.28515625" customWidth="1"/>
    <col min="3" max="3" width="24.140625" style="2" customWidth="1"/>
    <col min="4" max="4" width="34.7109375" style="1" customWidth="1"/>
    <col min="5" max="5" width="78.140625" style="1" customWidth="1"/>
    <col min="6" max="6" width="16.140625" style="1" customWidth="1"/>
    <col min="7" max="7" width="13" style="1" customWidth="1"/>
    <col min="8" max="8" width="14" style="1" customWidth="1"/>
    <col min="9" max="9" width="10.42578125" style="2" customWidth="1"/>
    <col min="10" max="10" width="13" style="1" customWidth="1"/>
    <col min="11" max="16384" width="9.140625" style="1"/>
  </cols>
  <sheetData>
    <row r="1" spans="1:9" ht="21" x14ac:dyDescent="0.35">
      <c r="A1" s="13" t="s">
        <v>124</v>
      </c>
    </row>
    <row r="2" spans="1:9" ht="15.75" x14ac:dyDescent="0.25">
      <c r="A2" s="12" t="s">
        <v>125</v>
      </c>
    </row>
    <row r="4" spans="1:9" s="3" customFormat="1" ht="15.75" x14ac:dyDescent="0.25">
      <c r="A4" s="9" t="s">
        <v>0</v>
      </c>
      <c r="B4" s="9" t="s">
        <v>2</v>
      </c>
      <c r="C4" s="9" t="s">
        <v>4</v>
      </c>
      <c r="D4" s="9" t="s">
        <v>5</v>
      </c>
      <c r="E4" s="9" t="s">
        <v>3</v>
      </c>
      <c r="F4" s="9" t="s">
        <v>1</v>
      </c>
      <c r="G4" s="9" t="s">
        <v>6</v>
      </c>
      <c r="H4" s="10" t="s">
        <v>7</v>
      </c>
      <c r="I4" s="11" t="s">
        <v>120</v>
      </c>
    </row>
    <row r="5" spans="1:9" s="19" customFormat="1" ht="103.5" customHeight="1" x14ac:dyDescent="0.25">
      <c r="A5" s="14" t="s">
        <v>84</v>
      </c>
      <c r="B5" s="15" t="s">
        <v>85</v>
      </c>
      <c r="C5" s="16" t="s">
        <v>86</v>
      </c>
      <c r="D5" s="16" t="s">
        <v>87</v>
      </c>
      <c r="E5" s="14" t="s">
        <v>96</v>
      </c>
      <c r="F5" s="17">
        <v>37585</v>
      </c>
      <c r="G5" s="18">
        <v>42005</v>
      </c>
      <c r="H5" s="18">
        <v>42369</v>
      </c>
      <c r="I5" s="15"/>
    </row>
    <row r="6" spans="1:9" s="19" customFormat="1" ht="103.5" customHeight="1" x14ac:dyDescent="0.25">
      <c r="A6" s="14" t="s">
        <v>48</v>
      </c>
      <c r="B6" s="15" t="s">
        <v>52</v>
      </c>
      <c r="C6" s="16" t="s">
        <v>53</v>
      </c>
      <c r="D6" s="16" t="s">
        <v>54</v>
      </c>
      <c r="E6" s="14" t="s">
        <v>97</v>
      </c>
      <c r="F6" s="17">
        <v>19200</v>
      </c>
      <c r="G6" s="18">
        <v>41579</v>
      </c>
      <c r="H6" s="18">
        <v>41943</v>
      </c>
      <c r="I6" s="15" t="s">
        <v>121</v>
      </c>
    </row>
    <row r="7" spans="1:9" s="19" customFormat="1" ht="126" x14ac:dyDescent="0.25">
      <c r="A7" s="14" t="s">
        <v>48</v>
      </c>
      <c r="B7" s="15" t="s">
        <v>49</v>
      </c>
      <c r="C7" s="16" t="s">
        <v>50</v>
      </c>
      <c r="D7" s="16" t="s">
        <v>51</v>
      </c>
      <c r="E7" s="14" t="s">
        <v>115</v>
      </c>
      <c r="F7" s="17">
        <v>59668</v>
      </c>
      <c r="G7" s="18">
        <v>41609</v>
      </c>
      <c r="H7" s="18">
        <v>41973</v>
      </c>
      <c r="I7" s="15" t="s">
        <v>121</v>
      </c>
    </row>
    <row r="8" spans="1:9" s="19" customFormat="1" ht="157.5" x14ac:dyDescent="0.25">
      <c r="A8" s="14" t="s">
        <v>24</v>
      </c>
      <c r="B8" s="15" t="s">
        <v>28</v>
      </c>
      <c r="C8" s="16" t="s">
        <v>29</v>
      </c>
      <c r="D8" s="16" t="s">
        <v>30</v>
      </c>
      <c r="E8" s="14" t="s">
        <v>106</v>
      </c>
      <c r="F8" s="17">
        <v>60000</v>
      </c>
      <c r="G8" s="18">
        <v>41334</v>
      </c>
      <c r="H8" s="18">
        <v>41698</v>
      </c>
      <c r="I8" s="15"/>
    </row>
    <row r="9" spans="1:9" s="19" customFormat="1" ht="189" x14ac:dyDescent="0.25">
      <c r="A9" s="14" t="s">
        <v>24</v>
      </c>
      <c r="B9" s="15" t="s">
        <v>80</v>
      </c>
      <c r="C9" s="16" t="s">
        <v>29</v>
      </c>
      <c r="D9" s="16" t="s">
        <v>81</v>
      </c>
      <c r="E9" s="14" t="s">
        <v>127</v>
      </c>
      <c r="F9" s="17">
        <v>60000</v>
      </c>
      <c r="G9" s="18">
        <v>41699</v>
      </c>
      <c r="H9" s="18">
        <v>42063</v>
      </c>
      <c r="I9" s="15" t="s">
        <v>121</v>
      </c>
    </row>
    <row r="10" spans="1:9" s="19" customFormat="1" ht="110.25" x14ac:dyDescent="0.25">
      <c r="A10" s="14" t="s">
        <v>24</v>
      </c>
      <c r="B10" s="15" t="s">
        <v>88</v>
      </c>
      <c r="C10" s="16" t="s">
        <v>29</v>
      </c>
      <c r="D10" s="16" t="s">
        <v>89</v>
      </c>
      <c r="E10" s="14" t="s">
        <v>116</v>
      </c>
      <c r="F10" s="17">
        <v>50000</v>
      </c>
      <c r="G10" s="18">
        <v>41944</v>
      </c>
      <c r="H10" s="18">
        <v>42216</v>
      </c>
      <c r="I10" s="15"/>
    </row>
    <row r="11" spans="1:9" s="25" customFormat="1" ht="126" x14ac:dyDescent="0.25">
      <c r="A11" s="20" t="s">
        <v>24</v>
      </c>
      <c r="B11" s="21" t="s">
        <v>25</v>
      </c>
      <c r="C11" s="22" t="s">
        <v>26</v>
      </c>
      <c r="D11" s="22" t="s">
        <v>27</v>
      </c>
      <c r="E11" s="20" t="s">
        <v>117</v>
      </c>
      <c r="F11" s="23">
        <v>90000</v>
      </c>
      <c r="G11" s="24">
        <v>41275</v>
      </c>
      <c r="H11" s="24">
        <v>41639</v>
      </c>
      <c r="I11" s="21"/>
    </row>
    <row r="12" spans="1:9" s="25" customFormat="1" ht="126" x14ac:dyDescent="0.25">
      <c r="A12" s="20" t="s">
        <v>24</v>
      </c>
      <c r="B12" s="21" t="s">
        <v>76</v>
      </c>
      <c r="C12" s="22" t="s">
        <v>26</v>
      </c>
      <c r="D12" s="22" t="s">
        <v>77</v>
      </c>
      <c r="E12" s="26" t="s">
        <v>107</v>
      </c>
      <c r="F12" s="23">
        <v>90000</v>
      </c>
      <c r="G12" s="24">
        <v>41760</v>
      </c>
      <c r="H12" s="24">
        <v>42124</v>
      </c>
      <c r="I12" s="21" t="s">
        <v>121</v>
      </c>
    </row>
    <row r="13" spans="1:9" s="25" customFormat="1" ht="85.5" customHeight="1" x14ac:dyDescent="0.25">
      <c r="A13" s="20" t="s">
        <v>17</v>
      </c>
      <c r="B13" s="21" t="s">
        <v>18</v>
      </c>
      <c r="C13" s="22" t="s">
        <v>19</v>
      </c>
      <c r="D13" s="22" t="s">
        <v>20</v>
      </c>
      <c r="E13" s="20" t="s">
        <v>94</v>
      </c>
      <c r="F13" s="23">
        <v>5000</v>
      </c>
      <c r="G13" s="24">
        <v>41334</v>
      </c>
      <c r="H13" s="24">
        <v>41404</v>
      </c>
      <c r="I13" s="21"/>
    </row>
    <row r="14" spans="1:9" s="25" customFormat="1" ht="110.25" x14ac:dyDescent="0.25">
      <c r="A14" s="20" t="s">
        <v>17</v>
      </c>
      <c r="B14" s="21" t="s">
        <v>41</v>
      </c>
      <c r="C14" s="22" t="s">
        <v>19</v>
      </c>
      <c r="D14" s="22" t="s">
        <v>42</v>
      </c>
      <c r="E14" s="26" t="s">
        <v>108</v>
      </c>
      <c r="F14" s="23">
        <v>120000</v>
      </c>
      <c r="G14" s="24">
        <v>41426</v>
      </c>
      <c r="H14" s="24">
        <v>42155</v>
      </c>
      <c r="I14" s="21" t="s">
        <v>121</v>
      </c>
    </row>
    <row r="15" spans="1:9" s="25" customFormat="1" ht="173.25" x14ac:dyDescent="0.25">
      <c r="A15" s="20" t="s">
        <v>12</v>
      </c>
      <c r="B15" s="21" t="s">
        <v>38</v>
      </c>
      <c r="C15" s="22" t="s">
        <v>39</v>
      </c>
      <c r="D15" s="22" t="s">
        <v>40</v>
      </c>
      <c r="E15" s="20" t="s">
        <v>118</v>
      </c>
      <c r="F15" s="23">
        <v>100000</v>
      </c>
      <c r="G15" s="24">
        <v>41426</v>
      </c>
      <c r="H15" s="24">
        <v>42155</v>
      </c>
      <c r="I15" s="21" t="s">
        <v>121</v>
      </c>
    </row>
    <row r="16" spans="1:9" s="25" customFormat="1" ht="141.75" x14ac:dyDescent="0.25">
      <c r="A16" s="20" t="s">
        <v>12</v>
      </c>
      <c r="B16" s="21" t="s">
        <v>63</v>
      </c>
      <c r="C16" s="22" t="s">
        <v>64</v>
      </c>
      <c r="D16" s="22" t="s">
        <v>65</v>
      </c>
      <c r="E16" s="20" t="s">
        <v>105</v>
      </c>
      <c r="F16" s="23">
        <v>190000</v>
      </c>
      <c r="G16" s="24">
        <v>41640</v>
      </c>
      <c r="H16" s="24">
        <v>42369</v>
      </c>
      <c r="I16" s="21" t="s">
        <v>121</v>
      </c>
    </row>
    <row r="17" spans="1:9" s="25" customFormat="1" ht="141.75" x14ac:dyDescent="0.25">
      <c r="A17" s="20" t="s">
        <v>55</v>
      </c>
      <c r="B17" s="21" t="s">
        <v>56</v>
      </c>
      <c r="C17" s="22" t="s">
        <v>57</v>
      </c>
      <c r="D17" s="22" t="s">
        <v>58</v>
      </c>
      <c r="E17" s="20" t="s">
        <v>104</v>
      </c>
      <c r="F17" s="23">
        <v>120000</v>
      </c>
      <c r="G17" s="24">
        <v>41487</v>
      </c>
      <c r="H17" s="24">
        <v>42216</v>
      </c>
      <c r="I17" s="21" t="s">
        <v>121</v>
      </c>
    </row>
    <row r="18" spans="1:9" s="25" customFormat="1" ht="126" x14ac:dyDescent="0.25">
      <c r="A18" s="20" t="s">
        <v>59</v>
      </c>
      <c r="B18" s="21" t="s">
        <v>60</v>
      </c>
      <c r="C18" s="22" t="s">
        <v>61</v>
      </c>
      <c r="D18" s="22" t="s">
        <v>62</v>
      </c>
      <c r="E18" s="20" t="s">
        <v>103</v>
      </c>
      <c r="F18" s="23">
        <v>40000</v>
      </c>
      <c r="G18" s="24">
        <v>41640</v>
      </c>
      <c r="H18" s="24">
        <v>42094</v>
      </c>
      <c r="I18" s="21" t="s">
        <v>121</v>
      </c>
    </row>
    <row r="19" spans="1:9" s="25" customFormat="1" ht="204.75" x14ac:dyDescent="0.25">
      <c r="A19" s="20" t="s">
        <v>59</v>
      </c>
      <c r="B19" s="21" t="s">
        <v>73</v>
      </c>
      <c r="C19" s="22" t="s">
        <v>74</v>
      </c>
      <c r="D19" s="22" t="s">
        <v>75</v>
      </c>
      <c r="E19" s="20" t="s">
        <v>102</v>
      </c>
      <c r="F19" s="23">
        <v>90000</v>
      </c>
      <c r="G19" s="24">
        <v>41718</v>
      </c>
      <c r="H19" s="24">
        <v>42449</v>
      </c>
      <c r="I19" s="21" t="s">
        <v>121</v>
      </c>
    </row>
    <row r="20" spans="1:9" s="25" customFormat="1" ht="94.5" x14ac:dyDescent="0.25">
      <c r="A20" s="20" t="s">
        <v>34</v>
      </c>
      <c r="B20" s="21" t="s">
        <v>35</v>
      </c>
      <c r="C20" s="22" t="s">
        <v>36</v>
      </c>
      <c r="D20" s="22" t="s">
        <v>37</v>
      </c>
      <c r="E20" s="20" t="s">
        <v>109</v>
      </c>
      <c r="F20" s="23">
        <v>75000</v>
      </c>
      <c r="G20" s="24">
        <v>41456</v>
      </c>
      <c r="H20" s="24">
        <v>41820</v>
      </c>
      <c r="I20" s="21" t="s">
        <v>121</v>
      </c>
    </row>
    <row r="21" spans="1:9" s="25" customFormat="1" ht="101.25" customHeight="1" x14ac:dyDescent="0.25">
      <c r="A21" s="20" t="s">
        <v>44</v>
      </c>
      <c r="B21" s="21" t="s">
        <v>66</v>
      </c>
      <c r="C21" s="22" t="s">
        <v>67</v>
      </c>
      <c r="D21" s="22" t="s">
        <v>68</v>
      </c>
      <c r="E21" s="26" t="s">
        <v>110</v>
      </c>
      <c r="F21" s="23">
        <v>155698</v>
      </c>
      <c r="G21" s="24">
        <v>41640</v>
      </c>
      <c r="H21" s="24">
        <v>42185</v>
      </c>
      <c r="I21" s="21" t="s">
        <v>121</v>
      </c>
    </row>
    <row r="22" spans="1:9" s="25" customFormat="1" ht="157.5" x14ac:dyDescent="0.25">
      <c r="A22" s="20" t="s">
        <v>69</v>
      </c>
      <c r="B22" s="21" t="s">
        <v>90</v>
      </c>
      <c r="C22" s="22" t="s">
        <v>91</v>
      </c>
      <c r="D22" s="22" t="s">
        <v>92</v>
      </c>
      <c r="E22" s="20" t="s">
        <v>101</v>
      </c>
      <c r="F22" s="23">
        <v>60000</v>
      </c>
      <c r="G22" s="24">
        <v>41974</v>
      </c>
      <c r="H22" s="24">
        <v>42338</v>
      </c>
      <c r="I22" s="21"/>
    </row>
    <row r="23" spans="1:9" s="25" customFormat="1" ht="157.5" x14ac:dyDescent="0.25">
      <c r="A23" s="20" t="s">
        <v>69</v>
      </c>
      <c r="B23" s="21" t="s">
        <v>70</v>
      </c>
      <c r="C23" s="22" t="s">
        <v>71</v>
      </c>
      <c r="D23" s="22" t="s">
        <v>72</v>
      </c>
      <c r="E23" s="26" t="s">
        <v>111</v>
      </c>
      <c r="F23" s="23">
        <v>60000</v>
      </c>
      <c r="G23" s="24">
        <v>41671</v>
      </c>
      <c r="H23" s="24">
        <v>42094</v>
      </c>
      <c r="I23" s="21" t="s">
        <v>121</v>
      </c>
    </row>
    <row r="24" spans="1:9" s="25" customFormat="1" ht="141.75" x14ac:dyDescent="0.25">
      <c r="A24" s="20" t="s">
        <v>126</v>
      </c>
      <c r="B24" s="21" t="s">
        <v>45</v>
      </c>
      <c r="C24" s="22" t="s">
        <v>46</v>
      </c>
      <c r="D24" s="22" t="s">
        <v>47</v>
      </c>
      <c r="E24" s="20" t="s">
        <v>100</v>
      </c>
      <c r="F24" s="23">
        <v>60000</v>
      </c>
      <c r="G24" s="24">
        <v>41548</v>
      </c>
      <c r="H24" s="24">
        <v>42004</v>
      </c>
      <c r="I24" s="21" t="s">
        <v>121</v>
      </c>
    </row>
    <row r="25" spans="1:9" s="25" customFormat="1" ht="126" x14ac:dyDescent="0.25">
      <c r="A25" s="20" t="s">
        <v>8</v>
      </c>
      <c r="B25" s="21" t="s">
        <v>9</v>
      </c>
      <c r="C25" s="22" t="s">
        <v>10</v>
      </c>
      <c r="D25" s="22" t="s">
        <v>11</v>
      </c>
      <c r="E25" s="26" t="s">
        <v>112</v>
      </c>
      <c r="F25" s="23">
        <v>56185</v>
      </c>
      <c r="G25" s="24">
        <v>42036</v>
      </c>
      <c r="H25" s="24">
        <v>42400</v>
      </c>
      <c r="I25" s="21"/>
    </row>
    <row r="26" spans="1:9" s="25" customFormat="1" ht="141.75" x14ac:dyDescent="0.25">
      <c r="A26" s="20" t="s">
        <v>13</v>
      </c>
      <c r="B26" s="21" t="s">
        <v>14</v>
      </c>
      <c r="C26" s="22" t="s">
        <v>15</v>
      </c>
      <c r="D26" s="22" t="s">
        <v>16</v>
      </c>
      <c r="E26" s="20" t="s">
        <v>98</v>
      </c>
      <c r="F26" s="23">
        <v>35000</v>
      </c>
      <c r="G26" s="24">
        <v>41365</v>
      </c>
      <c r="H26" s="24">
        <v>41820</v>
      </c>
      <c r="I26" s="21"/>
    </row>
    <row r="27" spans="1:9" s="25" customFormat="1" ht="173.25" x14ac:dyDescent="0.25">
      <c r="A27" s="20" t="s">
        <v>13</v>
      </c>
      <c r="B27" s="21" t="s">
        <v>82</v>
      </c>
      <c r="C27" s="22" t="s">
        <v>15</v>
      </c>
      <c r="D27" s="22" t="s">
        <v>83</v>
      </c>
      <c r="E27" s="20" t="s">
        <v>99</v>
      </c>
      <c r="F27" s="23">
        <v>60000</v>
      </c>
      <c r="G27" s="24">
        <v>41852</v>
      </c>
      <c r="H27" s="24">
        <v>42400</v>
      </c>
      <c r="I27" s="21" t="s">
        <v>121</v>
      </c>
    </row>
    <row r="28" spans="1:9" s="25" customFormat="1" ht="204.75" x14ac:dyDescent="0.25">
      <c r="A28" s="20" t="s">
        <v>93</v>
      </c>
      <c r="B28" s="21" t="s">
        <v>43</v>
      </c>
      <c r="C28" s="22" t="s">
        <v>26</v>
      </c>
      <c r="D28" s="22" t="s">
        <v>95</v>
      </c>
      <c r="E28" s="20" t="s">
        <v>113</v>
      </c>
      <c r="F28" s="23">
        <v>155000</v>
      </c>
      <c r="G28" s="24">
        <v>41548</v>
      </c>
      <c r="H28" s="24">
        <v>41912</v>
      </c>
      <c r="I28" s="21"/>
    </row>
    <row r="29" spans="1:9" s="25" customFormat="1" ht="204.75" x14ac:dyDescent="0.25">
      <c r="A29" s="20" t="s">
        <v>93</v>
      </c>
      <c r="B29" s="21" t="s">
        <v>78</v>
      </c>
      <c r="C29" s="22" t="s">
        <v>26</v>
      </c>
      <c r="D29" s="22" t="s">
        <v>79</v>
      </c>
      <c r="E29" s="20" t="s">
        <v>113</v>
      </c>
      <c r="F29" s="23">
        <v>155000</v>
      </c>
      <c r="G29" s="24">
        <v>41944</v>
      </c>
      <c r="H29" s="24">
        <v>42308</v>
      </c>
      <c r="I29" s="21" t="s">
        <v>121</v>
      </c>
    </row>
    <row r="30" spans="1:9" s="25" customFormat="1" ht="173.25" x14ac:dyDescent="0.25">
      <c r="A30" s="20" t="s">
        <v>93</v>
      </c>
      <c r="B30" s="21" t="s">
        <v>31</v>
      </c>
      <c r="C30" s="22" t="s">
        <v>32</v>
      </c>
      <c r="D30" s="22" t="s">
        <v>33</v>
      </c>
      <c r="E30" s="20" t="s">
        <v>119</v>
      </c>
      <c r="F30" s="23">
        <v>110000</v>
      </c>
      <c r="G30" s="24">
        <v>41365</v>
      </c>
      <c r="H30" s="24">
        <v>41729</v>
      </c>
      <c r="I30" s="21" t="s">
        <v>121</v>
      </c>
    </row>
    <row r="31" spans="1:9" s="25" customFormat="1" ht="157.5" x14ac:dyDescent="0.25">
      <c r="A31" s="20" t="s">
        <v>93</v>
      </c>
      <c r="B31" s="21" t="s">
        <v>21</v>
      </c>
      <c r="C31" s="22" t="s">
        <v>22</v>
      </c>
      <c r="D31" s="22" t="s">
        <v>23</v>
      </c>
      <c r="E31" s="26" t="s">
        <v>114</v>
      </c>
      <c r="F31" s="23">
        <v>248194</v>
      </c>
      <c r="G31" s="24">
        <v>41334</v>
      </c>
      <c r="H31" s="24">
        <v>42063</v>
      </c>
      <c r="I31" s="21"/>
    </row>
    <row r="32" spans="1:9" s="5" customFormat="1" ht="15.75" x14ac:dyDescent="0.25">
      <c r="A32" s="6"/>
      <c r="B32" s="6"/>
      <c r="C32" s="7"/>
      <c r="D32" s="6"/>
      <c r="E32" s="6"/>
      <c r="F32" s="6"/>
      <c r="G32" s="6"/>
      <c r="H32" s="6"/>
      <c r="I32" s="7"/>
    </row>
    <row r="33" spans="1:9" s="5" customFormat="1" ht="15.75" x14ac:dyDescent="0.25">
      <c r="A33" s="6"/>
      <c r="B33" s="6"/>
      <c r="C33" s="7"/>
      <c r="D33" s="6"/>
      <c r="E33" s="7" t="s">
        <v>122</v>
      </c>
      <c r="F33" s="8">
        <f>SUM(Table1[Amount])</f>
        <v>2361530</v>
      </c>
      <c r="G33" s="6"/>
      <c r="H33" s="6"/>
      <c r="I33" s="7"/>
    </row>
    <row r="34" spans="1:9" ht="15.75" x14ac:dyDescent="0.25">
      <c r="A34" s="3"/>
      <c r="B34" s="3"/>
      <c r="C34" s="4"/>
      <c r="D34" s="3"/>
      <c r="E34" s="4" t="s">
        <v>123</v>
      </c>
      <c r="F34" s="4">
        <v>27</v>
      </c>
      <c r="G34" s="3"/>
      <c r="H34" s="3"/>
      <c r="I34" s="4"/>
    </row>
    <row r="35" spans="1:9" x14ac:dyDescent="0.25">
      <c r="B35" s="1"/>
    </row>
  </sheetData>
  <pageMargins left="0.25" right="0.25" top="0.75" bottom="0.75" header="0.3" footer="0.3"/>
  <pageSetup scale="60" fitToHeight="0" orientation="landscape" r:id="rId1"/>
  <headerFooter>
    <oddFooter>&amp;R&amp;P</oddFooter>
  </headerFooter>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2013-2014 WR grants HRI</vt:lpstr>
      <vt:lpstr>'2013-2014 WR grants HRI'!Print_Area</vt:lpstr>
      <vt:lpstr>'2013-2014 WR grants HRI'!Print_Titles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Katalin Reti</dc:creator>
  <cp:lastModifiedBy>Daphne Panayotatos</cp:lastModifiedBy>
  <cp:lastPrinted>2015-01-21T16:43:36Z</cp:lastPrinted>
  <dcterms:created xsi:type="dcterms:W3CDTF">2014-12-17T13:57:24Z</dcterms:created>
  <dcterms:modified xsi:type="dcterms:W3CDTF">2015-02-10T21:41:23Z</dcterms:modified>
</cp:coreProperties>
</file>